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<sst xmlns="http://schemas.openxmlformats.org/spreadsheetml/2006/main" count="28" uniqueCount="27">
  <si>
    <t>Major Component</t>
  </si>
  <si>
    <t>Repair / Replace Product</t>
  </si>
  <si>
    <t>Useful Life Product</t>
  </si>
  <si>
    <t>Full-depth road construction w/ drainage</t>
  </si>
  <si>
    <t>Full-depth road construction w/o drainage</t>
  </si>
  <si>
    <t>Partial-depth road construction w/ drainage</t>
  </si>
  <si>
    <t>Partial-depth road construction w/o drainage</t>
  </si>
  <si>
    <t>Storm Sewers</t>
  </si>
  <si>
    <t>Sanitary Sewers</t>
  </si>
  <si>
    <t>Water Lines</t>
  </si>
  <si>
    <t>Bridge</t>
  </si>
  <si>
    <t>Pumps, Lift Stations</t>
  </si>
  <si>
    <t>Sidewalks</t>
  </si>
  <si>
    <t>Cost ($1,000)</t>
  </si>
  <si>
    <t>Portion Repair / Replacement (%)</t>
  </si>
  <si>
    <t>Bike Facility</t>
  </si>
  <si>
    <t>Totals</t>
  </si>
  <si>
    <t>Years</t>
  </si>
  <si>
    <t>Useful Life (Years)</t>
  </si>
  <si>
    <t>%</t>
  </si>
  <si>
    <t>Design Service Capacity (Project Application, Section 2.0):</t>
  </si>
  <si>
    <t xml:space="preserve">   Portion Repair / Replace</t>
  </si>
  <si>
    <t xml:space="preserve">   Portion New / Expansion</t>
  </si>
  <si>
    <t>Weighted Useful Life:</t>
  </si>
  <si>
    <t>A weighted useful life statement stamped/sealed and signed by a licensed professional engineer must be included with the project application.</t>
  </si>
  <si>
    <t>This spreadsheet has formulas to make a weighted useful life calculation and is populated with an example for illustrative purposes. Items can be added to column a.</t>
  </si>
  <si>
    <t>Weighted Useful Life &amp; Design Service Capacity Calculations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</si>
</sst>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Zeros="0" tabSelected="1" workbookViewId="0" topLeftCell="A1">
      <selection activeCell="D30" sqref="D30"/>
    </sheetView>
  </sheetViews>
  <sheetFormatPr defaultColWidth="9.140625" defaultRowHeight="12.75"/>
  <cols>
    <col min="1" max="1" width="24.8515625" style="0" customWidth="1"/>
    <col min="3" max="3" width="13.8515625" style="0" customWidth="1"/>
  </cols>
  <sheetData>
    <row r="1" spans="1:6" ht="24.75" customHeight="1">
      <c r="A1" s="12" t="s">
        <v>24</v>
      </c>
      <c r="B1" s="12"/>
      <c r="C1" s="12"/>
      <c r="D1" s="12"/>
      <c r="E1" s="12"/>
      <c r="F1" s="12"/>
    </row>
    <row r="2" spans="1:6" ht="12.75">
      <c r="A2" s="13"/>
      <c r="B2" s="13"/>
      <c r="C2" s="13"/>
      <c r="D2" s="13"/>
      <c r="E2" s="13"/>
      <c r="F2" s="13"/>
    </row>
    <row r="3" spans="1:10" ht="24.75" customHeight="1">
      <c r="A3" s="12" t="s">
        <v>25</v>
      </c>
      <c r="B3" s="12"/>
      <c r="C3" s="12"/>
      <c r="D3" s="12"/>
      <c r="E3" s="12"/>
      <c r="F3" s="12"/>
      <c r="G3" s="1"/>
      <c r="H3" s="1"/>
      <c r="I3" s="1"/>
      <c r="J3" s="1"/>
    </row>
    <row r="6" spans="1:6" ht="12.75">
      <c r="A6" s="11" t="s">
        <v>26</v>
      </c>
      <c r="B6" s="11"/>
      <c r="C6" s="11"/>
      <c r="D6" s="11"/>
      <c r="E6" s="11"/>
      <c r="F6" s="11"/>
    </row>
    <row r="8" spans="1:6" s="2" customFormat="1" ht="38.25">
      <c r="A8" s="2" t="s">
        <v>0</v>
      </c>
      <c r="B8" s="2" t="s">
        <v>13</v>
      </c>
      <c r="C8" s="2" t="s">
        <v>14</v>
      </c>
      <c r="D8" s="2" t="s">
        <v>1</v>
      </c>
      <c r="E8" s="2" t="s">
        <v>18</v>
      </c>
      <c r="F8" s="2" t="s">
        <v>2</v>
      </c>
    </row>
    <row r="10" spans="1:6" s="1" customFormat="1" ht="25.5">
      <c r="A10" s="1" t="s">
        <v>3</v>
      </c>
      <c r="D10" s="1">
        <f>B10*C10</f>
        <v>0</v>
      </c>
      <c r="E10" s="1">
        <v>25</v>
      </c>
      <c r="F10" s="1">
        <f>B10*E10</f>
        <v>0</v>
      </c>
    </row>
    <row r="11" spans="1:6" s="1" customFormat="1" ht="25.5">
      <c r="A11" s="1" t="s">
        <v>4</v>
      </c>
      <c r="D11" s="1">
        <f aca="true" t="shared" si="0" ref="D11:D23">B11*C11</f>
        <v>0</v>
      </c>
      <c r="E11" s="1">
        <v>25</v>
      </c>
      <c r="F11" s="1">
        <f aca="true" t="shared" si="1" ref="F11:F23">B11*E11</f>
        <v>0</v>
      </c>
    </row>
    <row r="12" spans="1:6" s="1" customFormat="1" ht="25.5">
      <c r="A12" s="1" t="s">
        <v>5</v>
      </c>
      <c r="B12" s="1">
        <v>103.8</v>
      </c>
      <c r="C12" s="1">
        <v>100</v>
      </c>
      <c r="D12" s="1">
        <f t="shared" si="0"/>
        <v>10380</v>
      </c>
      <c r="E12" s="1">
        <v>15</v>
      </c>
      <c r="F12" s="1">
        <f t="shared" si="1"/>
        <v>1557</v>
      </c>
    </row>
    <row r="13" spans="1:6" s="1" customFormat="1" ht="25.5">
      <c r="A13" s="1" t="s">
        <v>6</v>
      </c>
      <c r="D13" s="1">
        <f t="shared" si="0"/>
        <v>0</v>
      </c>
      <c r="E13" s="1">
        <v>15</v>
      </c>
      <c r="F13" s="1">
        <f t="shared" si="1"/>
        <v>0</v>
      </c>
    </row>
    <row r="14" spans="1:6" s="1" customFormat="1" ht="12.75">
      <c r="A14" s="1" t="s">
        <v>7</v>
      </c>
      <c r="B14" s="1">
        <v>97.8</v>
      </c>
      <c r="C14" s="1">
        <v>100</v>
      </c>
      <c r="D14" s="1">
        <f t="shared" si="0"/>
        <v>9780</v>
      </c>
      <c r="E14" s="1">
        <v>40</v>
      </c>
      <c r="F14" s="1">
        <f t="shared" si="1"/>
        <v>3912</v>
      </c>
    </row>
    <row r="15" spans="1:6" s="1" customFormat="1" ht="12.75">
      <c r="A15" s="1" t="s">
        <v>8</v>
      </c>
      <c r="B15" s="1">
        <v>58.9</v>
      </c>
      <c r="C15" s="1">
        <v>100</v>
      </c>
      <c r="D15" s="1">
        <f t="shared" si="0"/>
        <v>5890</v>
      </c>
      <c r="E15" s="1">
        <v>40</v>
      </c>
      <c r="F15" s="1">
        <f t="shared" si="1"/>
        <v>2356</v>
      </c>
    </row>
    <row r="16" spans="1:6" s="1" customFormat="1" ht="12.75">
      <c r="A16" s="1" t="s">
        <v>9</v>
      </c>
      <c r="D16" s="1">
        <f t="shared" si="0"/>
        <v>0</v>
      </c>
      <c r="E16" s="1">
        <v>40</v>
      </c>
      <c r="F16" s="1">
        <f t="shared" si="1"/>
        <v>0</v>
      </c>
    </row>
    <row r="17" spans="1:6" s="1" customFormat="1" ht="12.75">
      <c r="A17" s="1" t="s">
        <v>10</v>
      </c>
      <c r="D17" s="1">
        <f t="shared" si="0"/>
        <v>0</v>
      </c>
      <c r="E17" s="1">
        <v>75</v>
      </c>
      <c r="F17" s="1">
        <f t="shared" si="1"/>
        <v>0</v>
      </c>
    </row>
    <row r="18" spans="1:6" s="1" customFormat="1" ht="12.75">
      <c r="A18" s="1" t="s">
        <v>11</v>
      </c>
      <c r="D18" s="1">
        <f t="shared" si="0"/>
        <v>0</v>
      </c>
      <c r="E18" s="1">
        <v>15</v>
      </c>
      <c r="F18" s="1">
        <f t="shared" si="1"/>
        <v>0</v>
      </c>
    </row>
    <row r="19" spans="1:6" s="1" customFormat="1" ht="12.75">
      <c r="A19" s="1" t="s">
        <v>12</v>
      </c>
      <c r="B19" s="1">
        <v>34.2</v>
      </c>
      <c r="C19" s="1">
        <v>100</v>
      </c>
      <c r="D19" s="1">
        <f t="shared" si="0"/>
        <v>3420.0000000000005</v>
      </c>
      <c r="E19" s="1">
        <v>25</v>
      </c>
      <c r="F19" s="1">
        <f t="shared" si="1"/>
        <v>855.0000000000001</v>
      </c>
    </row>
    <row r="20" spans="1:6" ht="12.75">
      <c r="A20" s="1" t="s">
        <v>15</v>
      </c>
      <c r="B20" s="1">
        <v>1</v>
      </c>
      <c r="C20" s="1">
        <v>100</v>
      </c>
      <c r="D20" s="1">
        <f t="shared" si="0"/>
        <v>100</v>
      </c>
      <c r="E20">
        <v>7</v>
      </c>
      <c r="F20" s="1">
        <f t="shared" si="1"/>
        <v>7</v>
      </c>
    </row>
    <row r="21" spans="4:6" ht="12.75">
      <c r="D21" s="1">
        <f t="shared" si="0"/>
        <v>0</v>
      </c>
      <c r="F21" s="1">
        <f t="shared" si="1"/>
        <v>0</v>
      </c>
    </row>
    <row r="22" spans="4:6" ht="12.75">
      <c r="D22" s="1">
        <f t="shared" si="0"/>
        <v>0</v>
      </c>
      <c r="F22" s="1">
        <f t="shared" si="1"/>
        <v>0</v>
      </c>
    </row>
    <row r="23" spans="4:6" ht="12.75">
      <c r="D23" s="1">
        <f t="shared" si="0"/>
        <v>0</v>
      </c>
      <c r="F23" s="1">
        <f t="shared" si="1"/>
        <v>0</v>
      </c>
    </row>
    <row r="24" spans="1:6" ht="12.75">
      <c r="A24" s="6" t="s">
        <v>16</v>
      </c>
      <c r="B24" s="6">
        <f>SUM(B10:B23)</f>
        <v>295.7</v>
      </c>
      <c r="C24" s="7"/>
      <c r="D24" s="8">
        <f>SUM(D10:D23)</f>
        <v>29570</v>
      </c>
      <c r="E24" s="7"/>
      <c r="F24" s="8">
        <f>SUM(F10:F23)</f>
        <v>8687</v>
      </c>
    </row>
    <row r="26" spans="1:3" ht="12.75">
      <c r="A26" t="s">
        <v>23</v>
      </c>
      <c r="B26" s="4">
        <f>F24/B24</f>
        <v>29.37774771728103</v>
      </c>
      <c r="C26" t="s">
        <v>17</v>
      </c>
    </row>
    <row r="27" ht="12.75">
      <c r="B27" s="4"/>
    </row>
    <row r="28" ht="12.75">
      <c r="A28" t="s">
        <v>20</v>
      </c>
    </row>
    <row r="29" spans="1:3" ht="12.75">
      <c r="A29" t="s">
        <v>21</v>
      </c>
      <c r="B29" s="9">
        <f>D24/B24</f>
        <v>100</v>
      </c>
      <c r="C29" s="5" t="s">
        <v>19</v>
      </c>
    </row>
    <row r="30" spans="1:4" ht="12.75">
      <c r="A30" t="s">
        <v>22</v>
      </c>
      <c r="B30" s="10">
        <f>100-B29</f>
        <v>0</v>
      </c>
      <c r="C30" s="5" t="s">
        <v>19</v>
      </c>
      <c r="D30" s="3"/>
    </row>
  </sheetData>
  <mergeCells count="3">
    <mergeCell ref="A6:F6"/>
    <mergeCell ref="A3:F3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Bailiff</dc:creator>
  <cp:keywords/>
  <dc:description/>
  <cp:lastModifiedBy>Linda Bailiff</cp:lastModifiedBy>
  <dcterms:created xsi:type="dcterms:W3CDTF">2013-11-06T14:08:33Z</dcterms:created>
  <dcterms:modified xsi:type="dcterms:W3CDTF">2013-11-06T15:44:00Z</dcterms:modified>
  <cp:category/>
  <cp:version/>
  <cp:contentType/>
  <cp:contentStatus/>
</cp:coreProperties>
</file>